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202201현황무이자미소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<sst xmlns="http://schemas.openxmlformats.org/spreadsheetml/2006/main" count="40" uniqueCount="31">
  <si>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더불어사는사람들 무이자대출및 창업운영위탁대출 현황</t>
  </si>
  <si>
    <t>(무이자대출17억2백만원+창업운영위탁대출16억9천만원=33억9천2백만원)</t>
  </si>
  <si>
    <t xml:space="preserve"> 무이자 착한대출 년도별 대출및 상환,대손 현황</t>
  </si>
  <si>
    <t>대출년도</t>
  </si>
  <si>
    <t>건수</t>
  </si>
  <si>
    <t>대출금액</t>
  </si>
  <si>
    <t>상환금액</t>
  </si>
  <si>
    <t>대손금액
(5년경과)</t>
  </si>
  <si>
    <t>잔액</t>
  </si>
  <si>
    <t>2022년 2월</t>
  </si>
  <si>
    <t>2021년</t>
  </si>
  <si>
    <t>2020년</t>
  </si>
  <si>
    <t>2019년</t>
  </si>
  <si>
    <t>2018년</t>
  </si>
  <si>
    <t>2017년</t>
  </si>
  <si>
    <t>2016년</t>
  </si>
  <si>
    <t>2015년</t>
  </si>
  <si>
    <t>2014년</t>
  </si>
  <si>
    <t>2013년</t>
  </si>
  <si>
    <t>2012년</t>
  </si>
  <si>
    <t>합계</t>
  </si>
  <si>
    <t>(1건당 평균대출금액 35만원)</t>
  </si>
  <si>
    <t xml:space="preserve"> 창업운영자금 위탁대출및 상환 현황</t>
  </si>
  <si>
    <t>건수</t>
  </si>
  <si>
    <t>대출위탁금액</t>
  </si>
  <si>
    <t>상환금액</t>
  </si>
  <si>
    <t>최종연체금액</t>
  </si>
  <si>
    <t>잔액</t>
  </si>
  <si>
    <t>합계</t>
  </si>
  <si>
    <t>(1건당 평균대출금액 37.5백만원)</t>
  </si>
  <si>
    <t>(기준:2022년 2월238일 금액:원)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</si>
</sst>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18"/>
      <color indexed="8"/>
      <name val="맑은 고딕"/>
      <family val="3"/>
    </font>
    <font>
      <sz val="8"/>
      <name val="맑은 고딕"/>
      <family val="3"/>
    </font>
    <font>
      <b/>
      <sz val="15"/>
      <color indexed="8"/>
      <name val="맑은 고딕"/>
      <family val="3"/>
    </font>
    <font>
      <sz val="16"/>
      <color indexed="8"/>
      <name val="맑은 고딕"/>
      <family val="3"/>
    </font>
    <font>
      <b/>
      <sz val="14"/>
      <color indexed="8"/>
      <name val="맑은 고딕"/>
      <family val="3"/>
    </font>
    <font>
      <sz val="14"/>
      <color indexed="8"/>
      <name val="맑은 고딕"/>
      <family val="3"/>
    </font>
    <font>
      <sz val="13"/>
      <color indexed="8"/>
      <name val="맑은 고딕"/>
      <family val="3"/>
    </font>
    <font>
      <b/>
      <sz val="13"/>
      <color indexed="8"/>
      <name val="맑은 고딕"/>
      <family val="3"/>
    </font>
    <font>
      <b/>
      <sz val="16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8"/>
      <color theme="1"/>
      <name val="Calibri"/>
      <family val="3"/>
    </font>
    <font>
      <b/>
      <sz val="15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b/>
      <sz val="13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41" fontId="49" fillId="0" borderId="11" xfId="48" applyFont="1" applyBorder="1" applyAlignment="1">
      <alignment vertical="center"/>
    </xf>
    <xf numFmtId="41" fontId="49" fillId="0" borderId="0" xfId="48" applyFont="1" applyAlignment="1">
      <alignment vertical="center"/>
    </xf>
    <xf numFmtId="41" fontId="50" fillId="33" borderId="11" xfId="48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48" fillId="33" borderId="11" xfId="0" applyFont="1" applyFill="1" applyBorder="1" applyAlignment="1">
      <alignment horizontal="center" vertical="center"/>
    </xf>
    <xf numFmtId="41" fontId="48" fillId="33" borderId="11" xfId="48" applyFont="1" applyFill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41" fontId="48" fillId="33" borderId="11" xfId="0" applyNumberFormat="1" applyFont="1" applyFill="1" applyBorder="1" applyAlignment="1">
      <alignment vertical="center"/>
    </xf>
    <xf numFmtId="41" fontId="48" fillId="34" borderId="11" xfId="48" applyFont="1" applyFill="1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J34" sqref="J34"/>
    </sheetView>
  </sheetViews>
  <sheetFormatPr defaultColWidth="9.140625" defaultRowHeight="15"/>
  <cols>
    <col min="1" max="1" width="12.00390625" style="0" customWidth="1"/>
    <col min="2" max="2" width="8.57421875" style="0" customWidth="1"/>
    <col min="3" max="4" width="17.140625" style="0" customWidth="1"/>
    <col min="5" max="5" width="15.140625" style="0" customWidth="1"/>
    <col min="6" max="6" width="19.421875" style="0" customWidth="1"/>
  </cols>
  <sheetData>
    <row r="1" spans="1:6" ht="16.5">
      <c r="A1" s="1" t="s">
        <v>0</v>
      </c>
      <c r="B1" s="1"/>
      <c r="C1" s="1"/>
      <c r="D1" s="1"/>
      <c r="E1" s="1"/>
      <c r="F1" s="1"/>
    </row>
    <row r="2" spans="1:6" ht="16.5">
      <c r="A2" s="1"/>
      <c r="B2" s="1"/>
      <c r="C2" s="1"/>
      <c r="D2" s="1"/>
      <c r="E2" s="1"/>
      <c r="F2" s="1"/>
    </row>
    <row r="3" spans="1:6" ht="27" customHeight="1">
      <c r="A3" s="1"/>
      <c r="B3" s="1"/>
      <c r="C3" s="1"/>
      <c r="D3" s="1"/>
      <c r="E3" s="1"/>
      <c r="F3" s="1"/>
    </row>
    <row r="4" spans="1:6" ht="28.5" customHeight="1">
      <c r="A4" s="2" t="s">
        <v>1</v>
      </c>
      <c r="B4" s="2"/>
      <c r="C4" s="2"/>
      <c r="D4" s="2"/>
      <c r="E4" s="2"/>
      <c r="F4" s="2"/>
    </row>
    <row r="5" spans="1:6" ht="28.5" customHeight="1">
      <c r="A5" s="3"/>
      <c r="B5" s="3"/>
      <c r="C5" s="3"/>
      <c r="D5" s="3"/>
      <c r="E5" s="3"/>
      <c r="F5" s="3"/>
    </row>
    <row r="6" spans="1:6" ht="26.25">
      <c r="A6" s="4" t="s">
        <v>2</v>
      </c>
      <c r="B6" s="4"/>
      <c r="C6" s="4"/>
      <c r="D6" s="4"/>
      <c r="E6" s="4"/>
      <c r="F6" s="4"/>
    </row>
    <row r="7" spans="1:6" s="7" customFormat="1" ht="50.25" customHeight="1">
      <c r="A7" s="5" t="s">
        <v>3</v>
      </c>
      <c r="B7" s="5" t="s">
        <v>4</v>
      </c>
      <c r="C7" s="5" t="s">
        <v>5</v>
      </c>
      <c r="D7" s="5" t="s">
        <v>6</v>
      </c>
      <c r="E7" s="6" t="s">
        <v>7</v>
      </c>
      <c r="F7" s="5" t="s">
        <v>8</v>
      </c>
    </row>
    <row r="8" spans="1:6" s="12" customFormat="1" ht="21.75" customHeight="1">
      <c r="A8" s="8" t="s">
        <v>9</v>
      </c>
      <c r="B8" s="9">
        <v>171</v>
      </c>
      <c r="C8" s="10">
        <v>75880000</v>
      </c>
      <c r="D8" s="9">
        <v>70387649</v>
      </c>
      <c r="E8" s="9"/>
      <c r="F8" s="11">
        <v>241143890</v>
      </c>
    </row>
    <row r="9" spans="1:6" s="12" customFormat="1" ht="21.75" customHeight="1">
      <c r="A9" s="8" t="s">
        <v>10</v>
      </c>
      <c r="B9" s="9">
        <v>955</v>
      </c>
      <c r="C9" s="9">
        <v>371635000</v>
      </c>
      <c r="D9" s="9">
        <v>335565632</v>
      </c>
      <c r="E9" s="9">
        <v>13669600</v>
      </c>
      <c r="F9" s="9">
        <f>F10+C9-D9-E9</f>
        <v>235651539</v>
      </c>
    </row>
    <row r="10" spans="1:6" s="12" customFormat="1" ht="21.75" customHeight="1">
      <c r="A10" s="8" t="s">
        <v>11</v>
      </c>
      <c r="B10" s="9">
        <v>873</v>
      </c>
      <c r="C10" s="9">
        <v>312880000</v>
      </c>
      <c r="D10" s="9">
        <v>275775378</v>
      </c>
      <c r="E10" s="9">
        <v>16337410</v>
      </c>
      <c r="F10" s="9">
        <f>F11+C10-D10-E10</f>
        <v>213251771</v>
      </c>
    </row>
    <row r="11" spans="1:6" s="12" customFormat="1" ht="21.75" customHeight="1">
      <c r="A11" s="8" t="s">
        <v>12</v>
      </c>
      <c r="B11" s="9">
        <v>808</v>
      </c>
      <c r="C11" s="9">
        <v>259420780</v>
      </c>
      <c r="D11" s="9">
        <v>212706417</v>
      </c>
      <c r="E11" s="9">
        <v>14852181</v>
      </c>
      <c r="F11" s="9">
        <f>F12+C11-D11-E11</f>
        <v>192484559</v>
      </c>
    </row>
    <row r="12" spans="1:6" s="12" customFormat="1" ht="21.75" customHeight="1">
      <c r="A12" s="8" t="s">
        <v>13</v>
      </c>
      <c r="B12" s="9">
        <v>540</v>
      </c>
      <c r="C12" s="9">
        <v>174680180</v>
      </c>
      <c r="D12" s="9">
        <v>149046343</v>
      </c>
      <c r="E12" s="9">
        <v>9924739</v>
      </c>
      <c r="F12" s="9">
        <f>F13+C12-D12-E12</f>
        <v>160622377</v>
      </c>
    </row>
    <row r="13" spans="1:6" s="12" customFormat="1" ht="21.75" customHeight="1">
      <c r="A13" s="8" t="s">
        <v>14</v>
      </c>
      <c r="B13" s="9">
        <v>513</v>
      </c>
      <c r="C13" s="9">
        <v>153891652</v>
      </c>
      <c r="D13" s="9">
        <v>111388750</v>
      </c>
      <c r="E13" s="9">
        <v>4911350</v>
      </c>
      <c r="F13" s="9">
        <f>F14+C13-D13-E13</f>
        <v>144913279</v>
      </c>
    </row>
    <row r="14" spans="1:6" s="12" customFormat="1" ht="21.75" customHeight="1">
      <c r="A14" s="8" t="s">
        <v>15</v>
      </c>
      <c r="B14" s="9">
        <v>329</v>
      </c>
      <c r="C14" s="9">
        <v>101931600</v>
      </c>
      <c r="D14" s="9">
        <v>77157060</v>
      </c>
      <c r="E14" s="9"/>
      <c r="F14" s="9">
        <f>F15+C14-D14</f>
        <v>107321727</v>
      </c>
    </row>
    <row r="15" spans="1:6" s="12" customFormat="1" ht="21.75" customHeight="1">
      <c r="A15" s="8" t="s">
        <v>16</v>
      </c>
      <c r="B15" s="9">
        <v>157</v>
      </c>
      <c r="C15" s="9">
        <v>68959410</v>
      </c>
      <c r="D15" s="9">
        <v>51911900</v>
      </c>
      <c r="E15" s="9"/>
      <c r="F15" s="9">
        <f>F16+C15-D15</f>
        <v>82547187</v>
      </c>
    </row>
    <row r="16" spans="1:6" s="12" customFormat="1" ht="21.75" customHeight="1">
      <c r="A16" s="8" t="s">
        <v>17</v>
      </c>
      <c r="B16" s="9">
        <v>277</v>
      </c>
      <c r="C16" s="9">
        <v>92966922</v>
      </c>
      <c r="D16" s="9">
        <v>62041991</v>
      </c>
      <c r="E16" s="9"/>
      <c r="F16" s="9">
        <f>F17+C16-D16</f>
        <v>65499677</v>
      </c>
    </row>
    <row r="17" spans="1:6" s="12" customFormat="1" ht="21.75" customHeight="1">
      <c r="A17" s="8" t="s">
        <v>18</v>
      </c>
      <c r="B17" s="9">
        <v>164</v>
      </c>
      <c r="C17" s="9">
        <v>60300000</v>
      </c>
      <c r="D17" s="9">
        <v>42489557</v>
      </c>
      <c r="E17" s="9"/>
      <c r="F17" s="9">
        <f>F18+C17-D17</f>
        <v>34574746</v>
      </c>
    </row>
    <row r="18" spans="1:6" s="12" customFormat="1" ht="21.75" customHeight="1">
      <c r="A18" s="8" t="s">
        <v>19</v>
      </c>
      <c r="B18" s="9">
        <v>36</v>
      </c>
      <c r="C18" s="9">
        <v>30300000</v>
      </c>
      <c r="D18" s="9">
        <v>13535697</v>
      </c>
      <c r="E18" s="9"/>
      <c r="F18" s="9">
        <f>C18-D18</f>
        <v>16764303</v>
      </c>
    </row>
    <row r="19" spans="1:6" s="16" customFormat="1" ht="21.75" customHeight="1">
      <c r="A19" s="13" t="s">
        <v>20</v>
      </c>
      <c r="B19" s="14">
        <f>SUM(B8:B18)</f>
        <v>4823</v>
      </c>
      <c r="C19" s="14">
        <f>SUM(C8:C18)</f>
        <v>1702845544</v>
      </c>
      <c r="D19" s="14">
        <f>SUM(D8:D18)</f>
        <v>1402006374</v>
      </c>
      <c r="E19" s="14">
        <f>SUM(E8:E18)</f>
        <v>59695280</v>
      </c>
      <c r="F19" s="15"/>
    </row>
    <row r="20" ht="16.5" hidden="1"/>
    <row r="21" ht="16.5">
      <c r="B21" t="s">
        <v>21</v>
      </c>
    </row>
    <row r="23" spans="1:6" ht="14.25" customHeight="1">
      <c r="A23" s="17" t="s">
        <v>22</v>
      </c>
      <c r="B23" s="17"/>
      <c r="C23" s="17"/>
      <c r="D23" s="17"/>
      <c r="E23" s="17"/>
      <c r="F23" s="17"/>
    </row>
    <row r="24" spans="1:6" ht="14.25" customHeight="1">
      <c r="A24" s="18"/>
      <c r="B24" s="18"/>
      <c r="C24" s="18"/>
      <c r="D24" s="18"/>
      <c r="E24" s="18"/>
      <c r="F24" s="18"/>
    </row>
    <row r="25" spans="1:6" s="20" customFormat="1" ht="33.75" customHeight="1">
      <c r="A25" s="19" t="s">
        <v>3</v>
      </c>
      <c r="B25" s="19" t="s">
        <v>23</v>
      </c>
      <c r="C25" s="19" t="s">
        <v>24</v>
      </c>
      <c r="D25" s="19" t="s">
        <v>25</v>
      </c>
      <c r="E25" s="19" t="s">
        <v>26</v>
      </c>
      <c r="F25" s="19" t="s">
        <v>27</v>
      </c>
    </row>
    <row r="26" spans="1:6" s="12" customFormat="1" ht="21.75" customHeight="1">
      <c r="A26" s="8" t="s">
        <v>9</v>
      </c>
      <c r="B26" s="8"/>
      <c r="C26" s="8"/>
      <c r="D26" s="9">
        <v>82747365</v>
      </c>
      <c r="E26" s="11">
        <v>0</v>
      </c>
      <c r="F26" s="11">
        <v>1266809022</v>
      </c>
    </row>
    <row r="27" spans="1:6" s="12" customFormat="1" ht="21.75" customHeight="1">
      <c r="A27" s="8" t="s">
        <v>10</v>
      </c>
      <c r="B27" s="8">
        <v>17</v>
      </c>
      <c r="C27" s="9">
        <v>750000000</v>
      </c>
      <c r="D27" s="9">
        <v>196641493</v>
      </c>
      <c r="E27" s="9"/>
      <c r="F27" s="9">
        <v>1349556387</v>
      </c>
    </row>
    <row r="28" spans="1:6" s="12" customFormat="1" ht="21.75" customHeight="1">
      <c r="A28" s="8" t="s">
        <v>11</v>
      </c>
      <c r="B28" s="8">
        <v>12</v>
      </c>
      <c r="C28" s="9">
        <v>450000000</v>
      </c>
      <c r="D28" s="9">
        <v>63035589</v>
      </c>
      <c r="E28" s="9"/>
      <c r="F28" s="9">
        <v>796197880</v>
      </c>
    </row>
    <row r="29" spans="1:6" s="12" customFormat="1" ht="21.75" customHeight="1">
      <c r="A29" s="8" t="s">
        <v>12</v>
      </c>
      <c r="B29" s="8">
        <v>7</v>
      </c>
      <c r="C29" s="9">
        <v>300000000</v>
      </c>
      <c r="D29" s="9">
        <v>48942597</v>
      </c>
      <c r="E29" s="9"/>
      <c r="F29" s="9">
        <v>409233469</v>
      </c>
    </row>
    <row r="30" spans="1:6" s="12" customFormat="1" ht="21.75" customHeight="1">
      <c r="A30" s="8" t="s">
        <v>13</v>
      </c>
      <c r="B30" s="8">
        <v>4</v>
      </c>
      <c r="C30" s="9">
        <v>100000000</v>
      </c>
      <c r="D30" s="9">
        <v>8487267</v>
      </c>
      <c r="E30" s="9"/>
      <c r="F30" s="9">
        <v>158176066</v>
      </c>
    </row>
    <row r="31" spans="1:6" s="12" customFormat="1" ht="21.75" customHeight="1">
      <c r="A31" s="8" t="s">
        <v>14</v>
      </c>
      <c r="B31" s="9">
        <v>0</v>
      </c>
      <c r="C31" s="9">
        <v>0</v>
      </c>
      <c r="D31" s="9">
        <v>19379267</v>
      </c>
      <c r="E31" s="9"/>
      <c r="F31" s="9">
        <v>66663333</v>
      </c>
    </row>
    <row r="32" spans="1:6" s="12" customFormat="1" ht="21.75" customHeight="1">
      <c r="A32" s="8" t="s">
        <v>15</v>
      </c>
      <c r="B32" s="8">
        <v>2</v>
      </c>
      <c r="C32" s="9">
        <v>60000000</v>
      </c>
      <c r="D32" s="9">
        <v>3957400</v>
      </c>
      <c r="E32" s="9"/>
      <c r="F32" s="9">
        <v>86042600</v>
      </c>
    </row>
    <row r="33" spans="1:6" s="12" customFormat="1" ht="21.75" customHeight="1">
      <c r="A33" s="8" t="s">
        <v>16</v>
      </c>
      <c r="B33" s="8">
        <v>3</v>
      </c>
      <c r="C33" s="9">
        <v>30000000</v>
      </c>
      <c r="D33" s="9"/>
      <c r="E33" s="9"/>
      <c r="F33" s="9">
        <v>30000000</v>
      </c>
    </row>
    <row r="34" spans="1:6" s="12" customFormat="1" ht="20.25" customHeight="1">
      <c r="A34" s="13" t="s">
        <v>28</v>
      </c>
      <c r="B34" s="21">
        <f>SUM(B27:B33)</f>
        <v>45</v>
      </c>
      <c r="C34" s="22">
        <f>SUM(C27:C33)</f>
        <v>1690000000</v>
      </c>
      <c r="D34" s="22">
        <f>SUM(D26:D33)</f>
        <v>423190978</v>
      </c>
      <c r="E34" s="23"/>
      <c r="F34" s="8"/>
    </row>
    <row r="35" ht="16.5">
      <c r="B35" t="s">
        <v>29</v>
      </c>
    </row>
    <row r="36" spans="5:6" ht="16.5">
      <c r="E36" s="24" t="s">
        <v>30</v>
      </c>
      <c r="F36" s="24"/>
    </row>
  </sheetData>
  <sheetProtection/>
  <mergeCells count="5">
    <mergeCell ref="A1:F3"/>
    <mergeCell ref="A4:F4"/>
    <mergeCell ref="A6:F6"/>
    <mergeCell ref="A23:F24"/>
    <mergeCell ref="E36:F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2022-03-04T12:11:16Z</dcterms:created>
  <dcterms:modified xsi:type="dcterms:W3CDTF">2022-03-04T12:11:53Z</dcterms:modified>
  <cp:category/>
  <cp:version/>
  <cp:contentType/>
  <cp:contentStatus/>
</cp:coreProperties>
</file>