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결산자료\"/>
    </mc:Choice>
  </mc:AlternateContent>
  <bookViews>
    <workbookView xWindow="0" yWindow="0" windowWidth="28800" windowHeight="10635"/>
  </bookViews>
  <sheets>
    <sheet name="2013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B36" i="1"/>
  <c r="C22" i="1"/>
  <c r="B22" i="1"/>
  <c r="C15" i="1"/>
  <c r="B15" i="1"/>
</calcChain>
</file>

<file path=xl/sharedStrings.xml><?xml version="1.0" encoding="utf-8"?>
<sst xmlns="http://schemas.openxmlformats.org/spreadsheetml/2006/main" count="71" uniqueCount="58">
  <si>
    <t>사단법인 더불어사는사람들</t>
  </si>
  <si>
    <t>재무상태표</t>
  </si>
  <si>
    <t>제3(당)기 2013년12월31일 현재</t>
    <phoneticPr fontId="3" type="noConversion"/>
  </si>
  <si>
    <t>제2(전)기 2012년12월31일 현재</t>
    <phoneticPr fontId="3" type="noConversion"/>
  </si>
  <si>
    <t>계정과목</t>
  </si>
  <si>
    <t>제3(당)기</t>
    <phoneticPr fontId="3" type="noConversion"/>
  </si>
  <si>
    <t>제2(전)기</t>
    <phoneticPr fontId="3" type="noConversion"/>
  </si>
  <si>
    <t>자산</t>
  </si>
  <si>
    <t>금 액(단위:원)</t>
  </si>
  <si>
    <t>현금</t>
    <phoneticPr fontId="3" type="noConversion"/>
  </si>
  <si>
    <t>-</t>
    <phoneticPr fontId="3" type="noConversion"/>
  </si>
  <si>
    <t>은행예금</t>
  </si>
  <si>
    <t>무이자생활대여금</t>
  </si>
  <si>
    <t>가지급금</t>
  </si>
  <si>
    <t>자 산 총  계</t>
  </si>
  <si>
    <t>부 채</t>
  </si>
  <si>
    <t xml:space="preserve"> 자본금</t>
  </si>
  <si>
    <t xml:space="preserve">  출자금</t>
    <phoneticPr fontId="3" type="noConversion"/>
  </si>
  <si>
    <t>임의적립금</t>
  </si>
  <si>
    <t>당기순이익(전기  2,788,943)
               (당기 20,746,969 )</t>
    <phoneticPr fontId="3" type="noConversion"/>
  </si>
  <si>
    <t>부채와자본총계</t>
  </si>
  <si>
    <t>손익계산서</t>
  </si>
  <si>
    <t xml:space="preserve">제3(당)기2013년 1월1일~12월31일 </t>
    <phoneticPr fontId="3" type="noConversion"/>
  </si>
  <si>
    <t xml:space="preserve">제2(전)기2012년 1월1일~12월31일 </t>
    <phoneticPr fontId="3" type="noConversion"/>
  </si>
  <si>
    <t>수익</t>
    <phoneticPr fontId="3" type="noConversion"/>
  </si>
  <si>
    <t>은행수입이자</t>
  </si>
  <si>
    <t>일반후원금</t>
  </si>
  <si>
    <t>잡수익</t>
  </si>
  <si>
    <t>교육위탁금</t>
    <phoneticPr fontId="3" type="noConversion"/>
  </si>
  <si>
    <t>수입합계</t>
  </si>
  <si>
    <t>비용</t>
  </si>
  <si>
    <t>공과금</t>
  </si>
  <si>
    <t>보험료</t>
  </si>
  <si>
    <t>교통비</t>
  </si>
  <si>
    <t>업무추진비</t>
  </si>
  <si>
    <t>홈페이지관리비</t>
  </si>
  <si>
    <t>소모품</t>
  </si>
  <si>
    <t>cms수수료</t>
  </si>
  <si>
    <t>도서.인쇄비</t>
  </si>
  <si>
    <t>통신비.우편비</t>
  </si>
  <si>
    <t>택배비</t>
  </si>
  <si>
    <t>등기비용</t>
  </si>
  <si>
    <t>임대관리비</t>
  </si>
  <si>
    <t>행사비</t>
  </si>
  <si>
    <t>잡지출</t>
  </si>
  <si>
    <t>교육위탁수탁금</t>
    <phoneticPr fontId="3" type="noConversion"/>
  </si>
  <si>
    <t>잡손실</t>
  </si>
  <si>
    <t>당기순이익</t>
  </si>
  <si>
    <t>비용합계</t>
  </si>
  <si>
    <t>미처분 이익잉여금 처분계산서</t>
    <phoneticPr fontId="3" type="noConversion"/>
  </si>
  <si>
    <t>제3(당)기 2013년1월1일~12월31일(처분확정일:2014년 3월30일)</t>
    <phoneticPr fontId="3" type="noConversion"/>
  </si>
  <si>
    <t>제2(전)기 2012년1월1일~12월31일(처분확정일:2013년 3월26일)</t>
    <phoneticPr fontId="3" type="noConversion"/>
  </si>
  <si>
    <t>과목</t>
  </si>
  <si>
    <t>제2(전)기</t>
    <phoneticPr fontId="3" type="noConversion"/>
  </si>
  <si>
    <t>미처분 이익잉여금</t>
  </si>
  <si>
    <t>전기이월 이익잉여금</t>
  </si>
  <si>
    <t>이익잉여금 처분액</t>
  </si>
  <si>
    <t>차기이월미처분이익잉여금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</si>
</sst>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b/>
      <sz val="16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3">
      <alignment vertical="center"/>
    </xf>
    <xf numFmtId="0" fontId="4" fillId="0" borderId="0" xfId="3" applyFont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6" fillId="0" borderId="0" xfId="3" applyFont="1">
      <alignment vertical="center"/>
    </xf>
    <xf numFmtId="0" fontId="5" fillId="0" borderId="2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41" fontId="2" fillId="0" borderId="4" xfId="4" applyFont="1" applyBorder="1" applyAlignment="1">
      <alignment horizontal="center" vertical="center"/>
    </xf>
    <xf numFmtId="0" fontId="2" fillId="0" borderId="4" xfId="3" applyBorder="1" applyAlignment="1">
      <alignment horizontal="center" vertical="center"/>
    </xf>
    <xf numFmtId="41" fontId="7" fillId="0" borderId="4" xfId="4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41" fontId="8" fillId="0" borderId="4" xfId="4" applyFont="1" applyBorder="1" applyAlignment="1">
      <alignment horizontal="left" vertical="center"/>
    </xf>
    <xf numFmtId="41" fontId="9" fillId="0" borderId="4" xfId="5" applyFont="1" applyBorder="1">
      <alignment vertical="center"/>
    </xf>
    <xf numFmtId="0" fontId="10" fillId="0" borderId="4" xfId="3" applyFont="1" applyBorder="1" applyAlignment="1">
      <alignment horizontal="right" vertical="center"/>
    </xf>
    <xf numFmtId="41" fontId="2" fillId="0" borderId="4" xfId="4" applyBorder="1">
      <alignment vertical="center"/>
    </xf>
    <xf numFmtId="41" fontId="11" fillId="0" borderId="4" xfId="5" applyFont="1" applyFill="1" applyBorder="1">
      <alignment vertical="center"/>
    </xf>
    <xf numFmtId="41" fontId="2" fillId="0" borderId="5" xfId="5" applyFont="1" applyFill="1" applyBorder="1">
      <alignment vertical="center"/>
    </xf>
    <xf numFmtId="41" fontId="2" fillId="0" borderId="0" xfId="5" applyFont="1">
      <alignment vertical="center"/>
    </xf>
    <xf numFmtId="41" fontId="2" fillId="0" borderId="4" xfId="5" applyFont="1" applyBorder="1">
      <alignment vertical="center"/>
    </xf>
    <xf numFmtId="41" fontId="4" fillId="0" borderId="4" xfId="4" applyFont="1" applyBorder="1" applyAlignment="1">
      <alignment horizontal="center" vertical="center"/>
    </xf>
    <xf numFmtId="41" fontId="4" fillId="0" borderId="4" xfId="4" applyFont="1" applyBorder="1">
      <alignment vertical="center"/>
    </xf>
    <xf numFmtId="41" fontId="5" fillId="0" borderId="4" xfId="4" applyFont="1" applyBorder="1" applyAlignment="1">
      <alignment horizontal="center" vertical="center"/>
    </xf>
    <xf numFmtId="41" fontId="1" fillId="0" borderId="4" xfId="1" applyBorder="1">
      <alignment vertical="center"/>
    </xf>
    <xf numFmtId="41" fontId="2" fillId="0" borderId="6" xfId="4" applyBorder="1" applyAlignment="1">
      <alignment horizontal="center" vertical="center" wrapText="1"/>
    </xf>
    <xf numFmtId="41" fontId="2" fillId="0" borderId="6" xfId="4" applyBorder="1" applyAlignment="1">
      <alignment horizontal="center" vertical="center"/>
    </xf>
    <xf numFmtId="41" fontId="2" fillId="0" borderId="7" xfId="4" applyBorder="1" applyAlignment="1">
      <alignment horizontal="center" vertical="center"/>
    </xf>
    <xf numFmtId="41" fontId="4" fillId="0" borderId="0" xfId="4" applyFont="1" applyBorder="1">
      <alignment vertical="center"/>
    </xf>
    <xf numFmtId="41" fontId="12" fillId="2" borderId="0" xfId="5" applyFont="1" applyFill="1" applyBorder="1">
      <alignment vertical="center"/>
    </xf>
    <xf numFmtId="0" fontId="2" fillId="0" borderId="0" xfId="3" applyBorder="1">
      <alignment vertical="center"/>
    </xf>
    <xf numFmtId="41" fontId="2" fillId="0" borderId="0" xfId="4">
      <alignment vertical="center"/>
    </xf>
    <xf numFmtId="0" fontId="13" fillId="0" borderId="0" xfId="3" applyFont="1" applyBorder="1" applyAlignment="1">
      <alignment horizontal="center" vertical="center"/>
    </xf>
    <xf numFmtId="0" fontId="13" fillId="0" borderId="0" xfId="3" applyFont="1">
      <alignment vertical="center"/>
    </xf>
    <xf numFmtId="0" fontId="13" fillId="0" borderId="3" xfId="3" applyFont="1" applyBorder="1" applyAlignment="1">
      <alignment horizontal="center" vertical="center"/>
    </xf>
    <xf numFmtId="0" fontId="13" fillId="0" borderId="8" xfId="3" applyFont="1" applyBorder="1" applyAlignment="1">
      <alignment vertical="center"/>
    </xf>
    <xf numFmtId="0" fontId="13" fillId="0" borderId="8" xfId="3" applyFont="1" applyBorder="1" applyAlignment="1">
      <alignment horizontal="center" vertical="center"/>
    </xf>
    <xf numFmtId="0" fontId="13" fillId="0" borderId="9" xfId="3" applyFont="1" applyBorder="1" applyAlignment="1">
      <alignment horizontal="center" vertical="center"/>
    </xf>
    <xf numFmtId="0" fontId="2" fillId="0" borderId="4" xfId="3" applyBorder="1">
      <alignment vertical="center"/>
    </xf>
    <xf numFmtId="41" fontId="2" fillId="0" borderId="4" xfId="5" applyBorder="1">
      <alignment vertical="center"/>
    </xf>
    <xf numFmtId="0" fontId="2" fillId="0" borderId="8" xfId="3" applyBorder="1">
      <alignment vertical="center"/>
    </xf>
    <xf numFmtId="0" fontId="4" fillId="0" borderId="4" xfId="3" applyFont="1" applyBorder="1" applyAlignment="1">
      <alignment horizontal="center" vertical="center"/>
    </xf>
    <xf numFmtId="41" fontId="13" fillId="0" borderId="0" xfId="3" applyNumberFormat="1" applyFont="1">
      <alignment vertical="center"/>
    </xf>
    <xf numFmtId="41" fontId="5" fillId="0" borderId="4" xfId="4" applyFont="1" applyBorder="1">
      <alignment vertical="center"/>
    </xf>
    <xf numFmtId="0" fontId="2" fillId="0" borderId="4" xfId="3" applyFont="1" applyBorder="1">
      <alignment vertical="center"/>
    </xf>
    <xf numFmtId="0" fontId="10" fillId="0" borderId="4" xfId="3" applyFont="1" applyBorder="1">
      <alignment vertical="center"/>
    </xf>
    <xf numFmtId="41" fontId="14" fillId="0" borderId="4" xfId="5" applyFont="1" applyBorder="1">
      <alignment vertical="center"/>
    </xf>
    <xf numFmtId="41" fontId="13" fillId="0" borderId="4" xfId="4" applyFont="1" applyBorder="1">
      <alignment vertical="center"/>
    </xf>
    <xf numFmtId="41" fontId="5" fillId="0" borderId="0" xfId="4" applyFont="1" applyBorder="1">
      <alignment vertical="center"/>
    </xf>
    <xf numFmtId="0" fontId="15" fillId="0" borderId="0" xfId="3" applyFont="1" applyAlignment="1">
      <alignment horizontal="center" vertical="center"/>
    </xf>
    <xf numFmtId="0" fontId="1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41" fontId="2" fillId="0" borderId="0" xfId="4" applyBorder="1" applyAlignment="1">
      <alignment horizontal="center" vertical="center"/>
    </xf>
    <xf numFmtId="0" fontId="2" fillId="3" borderId="4" xfId="3" applyFont="1" applyFill="1" applyBorder="1">
      <alignment vertical="center"/>
    </xf>
    <xf numFmtId="41" fontId="2" fillId="0" borderId="4" xfId="4" applyBorder="1" applyAlignment="1">
      <alignment horizontal="center" vertical="center"/>
    </xf>
    <xf numFmtId="0" fontId="13" fillId="3" borderId="4" xfId="3" applyFont="1" applyFill="1" applyBorder="1">
      <alignment vertical="center"/>
    </xf>
    <xf numFmtId="42" fontId="2" fillId="0" borderId="0" xfId="2" applyFont="1" applyBorder="1" applyAlignment="1">
      <alignment horizontal="center" vertical="center"/>
    </xf>
  </cellXfs>
  <cellStyles count="6">
    <cellStyle name="쉼표 [0]" xfId="1" builtinId="6"/>
    <cellStyle name="쉼표 [0] 4 2" xfId="5"/>
    <cellStyle name="쉼표 [0] 7" xfId="4"/>
    <cellStyle name="통화 [0]" xfId="2" builtinId="7"/>
    <cellStyle name="표준" xfId="0" builtinId="0"/>
    <cellStyle name="표준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69"/>
  <sheetViews>
    <sheetView tabSelected="1" zoomScaleNormal="100" workbookViewId="0">
      <selection activeCell="A2" sqref="A2"/>
    </sheetView>
  </sheetViews>
  <sheetFormatPr defaultRowHeight="16.5"/>
  <cols>
    <col min="1" max="1" width="29.5" style="1" customWidth="1"/>
    <col min="2" max="3" width="22.5" style="1" customWidth="1"/>
    <col min="4" max="16384" width="9" style="1"/>
  </cols>
  <sheetData>
    <row r="4" spans="1:3" ht="4.5" customHeight="1"/>
    <row r="5" spans="1:3" ht="27" customHeight="1">
      <c r="A5" s="2" t="s">
        <v>0</v>
      </c>
      <c r="B5" s="2"/>
      <c r="C5" s="2"/>
    </row>
    <row r="6" spans="1:3" ht="23.25" customHeight="1">
      <c r="A6" s="2" t="s">
        <v>1</v>
      </c>
      <c r="B6" s="2"/>
      <c r="C6" s="2"/>
    </row>
    <row r="7" spans="1:3" s="5" customFormat="1" ht="17.25">
      <c r="A7" s="3" t="s">
        <v>2</v>
      </c>
      <c r="B7" s="4"/>
      <c r="C7" s="4"/>
    </row>
    <row r="8" spans="1:3" s="5" customFormat="1" ht="17.25">
      <c r="A8" s="6" t="s">
        <v>3</v>
      </c>
      <c r="B8" s="7"/>
      <c r="C8" s="7"/>
    </row>
    <row r="9" spans="1:3" ht="24" customHeight="1">
      <c r="A9" s="8" t="s">
        <v>4</v>
      </c>
      <c r="B9" s="8" t="s">
        <v>5</v>
      </c>
      <c r="C9" s="9" t="s">
        <v>6</v>
      </c>
    </row>
    <row r="10" spans="1:3" ht="24" customHeight="1">
      <c r="A10" s="10" t="s">
        <v>7</v>
      </c>
      <c r="B10" s="11" t="s">
        <v>8</v>
      </c>
      <c r="C10" s="11" t="s">
        <v>8</v>
      </c>
    </row>
    <row r="11" spans="1:3" ht="24" customHeight="1">
      <c r="A11" s="12" t="s">
        <v>9</v>
      </c>
      <c r="B11" s="13">
        <v>2204</v>
      </c>
      <c r="C11" s="14" t="s">
        <v>10</v>
      </c>
    </row>
    <row r="12" spans="1:3" ht="24" customHeight="1">
      <c r="A12" s="15" t="s">
        <v>11</v>
      </c>
      <c r="B12" s="16">
        <v>7527221</v>
      </c>
      <c r="C12" s="17">
        <v>875949</v>
      </c>
    </row>
    <row r="13" spans="1:3" ht="24" customHeight="1">
      <c r="A13" s="15" t="s">
        <v>12</v>
      </c>
      <c r="B13" s="18">
        <v>34574746</v>
      </c>
      <c r="C13" s="16">
        <v>16464303</v>
      </c>
    </row>
    <row r="14" spans="1:3" ht="24" customHeight="1">
      <c r="A14" s="15" t="s">
        <v>13</v>
      </c>
      <c r="B14" s="13">
        <v>900000</v>
      </c>
      <c r="C14" s="19">
        <v>900000</v>
      </c>
    </row>
    <row r="15" spans="1:3" ht="24" customHeight="1">
      <c r="A15" s="20" t="s">
        <v>14</v>
      </c>
      <c r="B15" s="21">
        <f>SUM(B11:B14)</f>
        <v>43004171</v>
      </c>
      <c r="C15" s="21">
        <f>SUM(C12:C14)</f>
        <v>18240252</v>
      </c>
    </row>
    <row r="16" spans="1:3" ht="24" customHeight="1">
      <c r="A16" s="22" t="s">
        <v>15</v>
      </c>
      <c r="B16" s="22"/>
      <c r="C16" s="22"/>
    </row>
    <row r="17" spans="1:3" ht="24" customHeight="1">
      <c r="A17" s="22" t="s">
        <v>16</v>
      </c>
      <c r="B17" s="22"/>
      <c r="C17" s="22"/>
    </row>
    <row r="18" spans="1:3" ht="24" customHeight="1">
      <c r="A18" s="15" t="s">
        <v>17</v>
      </c>
      <c r="B18" s="23">
        <v>14144950</v>
      </c>
      <c r="C18" s="15">
        <v>10128000</v>
      </c>
    </row>
    <row r="19" spans="1:3" ht="24" customHeight="1">
      <c r="A19" s="15" t="s">
        <v>18</v>
      </c>
      <c r="B19" s="15">
        <v>28859221</v>
      </c>
      <c r="C19" s="15">
        <v>8112252</v>
      </c>
    </row>
    <row r="20" spans="1:3" ht="24" customHeight="1">
      <c r="A20" s="24" t="s">
        <v>19</v>
      </c>
      <c r="B20" s="25"/>
      <c r="C20" s="25"/>
    </row>
    <row r="21" spans="1:3" ht="24" customHeight="1">
      <c r="A21" s="26"/>
      <c r="B21" s="26"/>
      <c r="C21" s="26"/>
    </row>
    <row r="22" spans="1:3" ht="24" customHeight="1">
      <c r="A22" s="20" t="s">
        <v>20</v>
      </c>
      <c r="B22" s="21">
        <f>SUM(B18:B21)</f>
        <v>43004171</v>
      </c>
      <c r="C22" s="21">
        <f>SUM(C18:C21)</f>
        <v>18240252</v>
      </c>
    </row>
    <row r="23" spans="1:3" ht="20.25">
      <c r="A23" s="27"/>
      <c r="B23" s="28"/>
      <c r="C23" s="29"/>
    </row>
    <row r="24" spans="1:3">
      <c r="A24" s="30"/>
      <c r="B24" s="30"/>
    </row>
    <row r="25" spans="1:3" ht="20.25">
      <c r="A25" s="2" t="s">
        <v>0</v>
      </c>
      <c r="B25" s="2"/>
      <c r="C25" s="2"/>
    </row>
    <row r="26" spans="1:3" ht="20.25">
      <c r="A26" s="2" t="s">
        <v>21</v>
      </c>
      <c r="B26" s="2"/>
      <c r="C26" s="2"/>
    </row>
    <row r="27" spans="1:3" s="32" customFormat="1">
      <c r="A27" s="31" t="s">
        <v>22</v>
      </c>
      <c r="B27" s="31"/>
      <c r="C27" s="31"/>
    </row>
    <row r="28" spans="1:3" s="32" customFormat="1">
      <c r="A28" s="33" t="s">
        <v>23</v>
      </c>
      <c r="B28" s="33"/>
      <c r="C28" s="33"/>
    </row>
    <row r="29" spans="1:3">
      <c r="A29" s="34"/>
      <c r="B29" s="8" t="s">
        <v>5</v>
      </c>
      <c r="C29" s="8" t="s">
        <v>6</v>
      </c>
    </row>
    <row r="30" spans="1:3" ht="17.25">
      <c r="A30" s="8" t="s">
        <v>4</v>
      </c>
      <c r="B30" s="11" t="s">
        <v>8</v>
      </c>
      <c r="C30" s="11" t="s">
        <v>8</v>
      </c>
    </row>
    <row r="31" spans="1:3" ht="17.25">
      <c r="A31" s="22" t="s">
        <v>24</v>
      </c>
      <c r="B31" s="35"/>
      <c r="C31" s="36"/>
    </row>
    <row r="32" spans="1:3">
      <c r="A32" s="37" t="s">
        <v>25</v>
      </c>
      <c r="B32" s="38">
        <v>3139</v>
      </c>
      <c r="C32" s="15">
        <v>1499</v>
      </c>
    </row>
    <row r="33" spans="1:3">
      <c r="A33" s="37" t="s">
        <v>26</v>
      </c>
      <c r="B33" s="38">
        <v>32347700</v>
      </c>
      <c r="C33" s="15">
        <v>6200100</v>
      </c>
    </row>
    <row r="34" spans="1:3">
      <c r="A34" s="37" t="s">
        <v>27</v>
      </c>
      <c r="B34" s="38">
        <v>140550</v>
      </c>
      <c r="C34" s="15">
        <v>0</v>
      </c>
    </row>
    <row r="35" spans="1:3">
      <c r="A35" s="39" t="s">
        <v>28</v>
      </c>
      <c r="B35" s="38">
        <v>9688360</v>
      </c>
      <c r="C35" s="15">
        <v>0</v>
      </c>
    </row>
    <row r="36" spans="1:3" ht="20.25">
      <c r="A36" s="40" t="s">
        <v>29</v>
      </c>
      <c r="B36" s="41">
        <f>SUM(B32:B35)</f>
        <v>42179749</v>
      </c>
      <c r="C36" s="42">
        <v>6201599</v>
      </c>
    </row>
    <row r="37" spans="1:3" ht="17.25">
      <c r="A37" s="11" t="s">
        <v>30</v>
      </c>
      <c r="B37" s="15"/>
      <c r="C37" s="15"/>
    </row>
    <row r="38" spans="1:3">
      <c r="A38" s="37" t="s">
        <v>31</v>
      </c>
      <c r="B38" s="38">
        <v>344300</v>
      </c>
      <c r="C38" s="15">
        <v>270000</v>
      </c>
    </row>
    <row r="39" spans="1:3">
      <c r="A39" s="37" t="s">
        <v>32</v>
      </c>
      <c r="B39" s="38">
        <v>1368720</v>
      </c>
      <c r="C39" s="15">
        <v>0</v>
      </c>
    </row>
    <row r="40" spans="1:3">
      <c r="A40" s="37" t="s">
        <v>33</v>
      </c>
      <c r="B40" s="38">
        <v>1518420</v>
      </c>
      <c r="C40" s="15">
        <v>35400</v>
      </c>
    </row>
    <row r="41" spans="1:3">
      <c r="A41" s="43" t="s">
        <v>34</v>
      </c>
      <c r="B41" s="38">
        <v>866300</v>
      </c>
      <c r="C41" s="15">
        <v>0</v>
      </c>
    </row>
    <row r="42" spans="1:3">
      <c r="A42" s="37" t="s">
        <v>35</v>
      </c>
      <c r="B42" s="38">
        <v>169800</v>
      </c>
      <c r="C42" s="15">
        <v>0</v>
      </c>
    </row>
    <row r="43" spans="1:3">
      <c r="A43" s="37" t="s">
        <v>36</v>
      </c>
      <c r="B43" s="38">
        <v>530100</v>
      </c>
      <c r="C43" s="15">
        <v>166000</v>
      </c>
    </row>
    <row r="44" spans="1:3">
      <c r="A44" s="37" t="s">
        <v>37</v>
      </c>
      <c r="B44" s="38">
        <v>678475</v>
      </c>
      <c r="C44" s="15">
        <v>0</v>
      </c>
    </row>
    <row r="45" spans="1:3">
      <c r="A45" s="37" t="s">
        <v>38</v>
      </c>
      <c r="B45" s="38">
        <v>296500</v>
      </c>
      <c r="C45" s="15">
        <v>0</v>
      </c>
    </row>
    <row r="46" spans="1:3">
      <c r="A46" s="37" t="s">
        <v>39</v>
      </c>
      <c r="B46" s="38">
        <v>1526070</v>
      </c>
      <c r="C46" s="15">
        <v>27490</v>
      </c>
    </row>
    <row r="47" spans="1:3">
      <c r="A47" s="37" t="s">
        <v>40</v>
      </c>
      <c r="B47" s="38">
        <v>126100</v>
      </c>
      <c r="C47" s="15">
        <v>0</v>
      </c>
    </row>
    <row r="48" spans="1:3">
      <c r="A48" s="37" t="s">
        <v>41</v>
      </c>
      <c r="B48" s="38">
        <v>60000</v>
      </c>
      <c r="C48" s="15">
        <v>0</v>
      </c>
    </row>
    <row r="49" spans="1:4">
      <c r="A49" s="37" t="s">
        <v>42</v>
      </c>
      <c r="B49" s="38">
        <v>460640</v>
      </c>
      <c r="C49" s="15">
        <v>0</v>
      </c>
    </row>
    <row r="50" spans="1:4">
      <c r="A50" s="43" t="s">
        <v>43</v>
      </c>
      <c r="B50" s="38">
        <v>1240000</v>
      </c>
      <c r="C50" s="15">
        <v>0</v>
      </c>
    </row>
    <row r="51" spans="1:4">
      <c r="A51" s="37" t="s">
        <v>44</v>
      </c>
      <c r="B51" s="38">
        <v>1561627</v>
      </c>
      <c r="C51" s="15">
        <v>79400</v>
      </c>
    </row>
    <row r="52" spans="1:4">
      <c r="A52" s="37" t="s">
        <v>45</v>
      </c>
      <c r="B52" s="38">
        <v>9688360</v>
      </c>
      <c r="C52" s="15">
        <v>0</v>
      </c>
    </row>
    <row r="53" spans="1:4">
      <c r="A53" s="37" t="s">
        <v>46</v>
      </c>
      <c r="B53" s="38">
        <v>997368</v>
      </c>
      <c r="C53" s="15">
        <v>0</v>
      </c>
      <c r="D53" s="29"/>
    </row>
    <row r="54" spans="1:4" ht="17.25">
      <c r="A54" s="44" t="s">
        <v>47</v>
      </c>
      <c r="B54" s="45">
        <v>20746969</v>
      </c>
      <c r="C54" s="46">
        <v>5623309</v>
      </c>
      <c r="D54" s="47"/>
    </row>
    <row r="55" spans="1:4" ht="20.25">
      <c r="A55" s="40" t="s">
        <v>48</v>
      </c>
      <c r="B55" s="42">
        <v>21432780</v>
      </c>
      <c r="C55" s="42">
        <f>SUM(C38:C53)</f>
        <v>578290</v>
      </c>
      <c r="D55" s="29"/>
    </row>
    <row r="58" spans="1:4" ht="21" customHeight="1">
      <c r="A58" s="2" t="s">
        <v>0</v>
      </c>
      <c r="B58" s="2"/>
      <c r="C58" s="2"/>
    </row>
    <row r="59" spans="1:4" ht="21" customHeight="1">
      <c r="A59" s="2" t="s">
        <v>49</v>
      </c>
      <c r="B59" s="2"/>
      <c r="C59" s="2"/>
      <c r="D59" s="48"/>
    </row>
    <row r="60" spans="1:4" ht="26.25">
      <c r="A60" s="4" t="s">
        <v>50</v>
      </c>
      <c r="B60" s="4"/>
      <c r="C60" s="4"/>
      <c r="D60" s="49"/>
    </row>
    <row r="61" spans="1:4" ht="17.25">
      <c r="A61" s="7" t="s">
        <v>51</v>
      </c>
      <c r="B61" s="7"/>
      <c r="C61" s="7"/>
      <c r="D61" s="50"/>
    </row>
    <row r="62" spans="1:4" ht="17.25">
      <c r="A62" s="51" t="s">
        <v>52</v>
      </c>
      <c r="B62" s="11" t="s">
        <v>5</v>
      </c>
      <c r="C62" s="11" t="s">
        <v>53</v>
      </c>
      <c r="D62" s="50"/>
    </row>
    <row r="63" spans="1:4" ht="17.25">
      <c r="A63" s="52"/>
      <c r="B63" s="11" t="s">
        <v>8</v>
      </c>
      <c r="C63" s="11" t="s">
        <v>8</v>
      </c>
      <c r="D63" s="53"/>
    </row>
    <row r="64" spans="1:4">
      <c r="A64" s="54" t="s">
        <v>54</v>
      </c>
      <c r="B64" s="55">
        <v>0</v>
      </c>
      <c r="C64" s="55">
        <v>0</v>
      </c>
      <c r="D64" s="53"/>
    </row>
    <row r="65" spans="1:4">
      <c r="A65" s="54" t="s">
        <v>55</v>
      </c>
      <c r="B65" s="55">
        <v>0</v>
      </c>
      <c r="C65" s="55">
        <v>0</v>
      </c>
      <c r="D65" s="53"/>
    </row>
    <row r="66" spans="1:4">
      <c r="A66" s="54" t="s">
        <v>47</v>
      </c>
      <c r="B66" s="38">
        <v>20746969</v>
      </c>
      <c r="C66" s="38">
        <v>2488943</v>
      </c>
      <c r="D66" s="53"/>
    </row>
    <row r="67" spans="1:4">
      <c r="A67" s="54" t="s">
        <v>56</v>
      </c>
      <c r="B67" s="38">
        <v>20746969</v>
      </c>
      <c r="C67" s="38">
        <v>2488943</v>
      </c>
      <c r="D67" s="53"/>
    </row>
    <row r="68" spans="1:4">
      <c r="A68" s="56" t="s">
        <v>18</v>
      </c>
      <c r="B68" s="38">
        <v>20746969</v>
      </c>
      <c r="C68" s="38">
        <v>2488943</v>
      </c>
      <c r="D68" s="57"/>
    </row>
    <row r="69" spans="1:4">
      <c r="A69" s="54" t="s">
        <v>57</v>
      </c>
      <c r="B69" s="38">
        <v>0</v>
      </c>
      <c r="C69" s="55">
        <v>0</v>
      </c>
      <c r="D69" s="29"/>
    </row>
  </sheetData>
  <mergeCells count="16">
    <mergeCell ref="A60:C60"/>
    <mergeCell ref="A61:C61"/>
    <mergeCell ref="A62:A63"/>
    <mergeCell ref="A25:C25"/>
    <mergeCell ref="A26:C26"/>
    <mergeCell ref="A27:C27"/>
    <mergeCell ref="A28:C28"/>
    <mergeCell ref="A58:C58"/>
    <mergeCell ref="A59:C59"/>
    <mergeCell ref="A5:C5"/>
    <mergeCell ref="A6:C6"/>
    <mergeCell ref="A7:C7"/>
    <mergeCell ref="A8:C8"/>
    <mergeCell ref="A20:A21"/>
    <mergeCell ref="B20:B21"/>
    <mergeCell ref="C20:C21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2023-04-09T08:24:04Z</dcterms:created>
  <dcterms:modified xsi:type="dcterms:W3CDTF">2023-04-09T08:24:25Z</dcterms:modified>
</cp:coreProperties>
</file>